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M:\Estat\DESEMP16\"/>
    </mc:Choice>
  </mc:AlternateContent>
  <bookViews>
    <workbookView xWindow="240" yWindow="135" windowWidth="21075" windowHeight="10005" activeTab="4"/>
  </bookViews>
  <sheets>
    <sheet name="Índice" sheetId="1" r:id="rId1"/>
    <sheet name="I. Mercado interno" sheetId="10" r:id="rId2"/>
    <sheet name="II. Mercado interno potência" sheetId="15" r:id="rId3"/>
    <sheet name="III. Exportação" sheetId="12" r:id="rId4"/>
    <sheet name="IV. Produção" sheetId="13" r:id="rId5"/>
    <sheet name="V. Outras informações" sheetId="14" r:id="rId6"/>
  </sheets>
  <calcPr calcId="171027"/>
</workbook>
</file>

<file path=xl/calcChain.xml><?xml version="1.0" encoding="utf-8"?>
<calcChain xmlns="http://schemas.openxmlformats.org/spreadsheetml/2006/main">
  <c r="P9" i="14" l="1"/>
</calcChain>
</file>

<file path=xl/sharedStrings.xml><?xml version="1.0" encoding="utf-8"?>
<sst xmlns="http://schemas.openxmlformats.org/spreadsheetml/2006/main" count="153" uniqueCount="47">
  <si>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</si>
  <si>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</si>
  <si>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</si>
  <si>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</si>
  <si>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</si>
  <si>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</si>
  <si>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</si>
  <si>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</si>
  <si>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</si>
  <si>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</si>
  <si>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</si>
  <si>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</si>
  <si>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</si>
  <si>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r>
      <t xml:space="preserve">* Empresas não associadas à Anfavea / </t>
    </r>
    <r>
      <rPr>
        <i/>
        <sz val="11"/>
        <color theme="1"/>
        <rFont val="Calibri"/>
        <family val="2"/>
        <scheme val="minor"/>
      </rPr>
      <t>Other companies, non-members of Anfavea</t>
    </r>
  </si>
  <si>
    <t>Índice</t>
  </si>
  <si>
    <t>I. Mercado interno</t>
  </si>
  <si>
    <t>IV. Produção</t>
  </si>
  <si>
    <t>III. Exportação</t>
  </si>
  <si>
    <t>Total Ano</t>
  </si>
  <si>
    <t>Unidades</t>
  </si>
  <si>
    <t>Nacionais</t>
  </si>
  <si>
    <t>Importadas</t>
  </si>
  <si>
    <t>Tratores de rodas</t>
  </si>
  <si>
    <t>Tratores de esteiras</t>
  </si>
  <si>
    <t xml:space="preserve">Nacionais </t>
  </si>
  <si>
    <r>
      <t>Cultivadores motorizados</t>
    </r>
    <r>
      <rPr>
        <b/>
        <i/>
        <sz val="11"/>
        <color theme="1"/>
        <rFont val="Calibri"/>
        <family val="2"/>
        <scheme val="minor"/>
      </rPr>
      <t xml:space="preserve"> *</t>
    </r>
  </si>
  <si>
    <t>Retroescavadeiras</t>
  </si>
  <si>
    <t>* Empresas não associadas à Anfavea</t>
  </si>
  <si>
    <r>
      <t>Cultivadores motorizados</t>
    </r>
    <r>
      <rPr>
        <i/>
        <sz val="11"/>
        <color theme="1"/>
        <rFont val="Calibri"/>
        <family val="2"/>
        <scheme val="minor"/>
      </rPr>
      <t xml:space="preserve"> *</t>
    </r>
  </si>
  <si>
    <t>Colheitadeiras de grãos</t>
  </si>
  <si>
    <t>Colheitadeiras  de grãos</t>
  </si>
  <si>
    <t>US$ 1.000</t>
  </si>
  <si>
    <t>Pessoas</t>
  </si>
  <si>
    <t>V. Outras informações</t>
  </si>
  <si>
    <t>Vendas internas totais no atacado de máquinas agrícolas e rodoviárias</t>
  </si>
  <si>
    <t>Exportações de máquinas agrícolas e rodoviárias</t>
  </si>
  <si>
    <t>Produção de máquinas agrícolas e rodoviárias</t>
  </si>
  <si>
    <t>Exportações em valor do setor de máquinas agrícolas e rodoviárias</t>
  </si>
  <si>
    <t xml:space="preserve">Emprego no setor de Máquinas agrícolas e rodoviárias </t>
  </si>
  <si>
    <t>II. Mercado interno por potência</t>
  </si>
  <si>
    <t>ATÉ 80 CV</t>
  </si>
  <si>
    <t>DE 81 CV A 130 CV</t>
  </si>
  <si>
    <t>ACIMA DE 130 CV</t>
  </si>
  <si>
    <t>ATÉ 265 CV</t>
  </si>
  <si>
    <t>DE 266 CV A 410 CV</t>
  </si>
  <si>
    <t>ACIMA DE 410 CV</t>
  </si>
  <si>
    <t>Colhedoras de 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</si>
</sst>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/>
    </xf>
    <xf numFmtId="41" fontId="1" fillId="0" borderId="5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Font="1" applyBorder="1" applyAlignment="1">
      <alignment vertical="center"/>
    </xf>
    <xf numFmtId="41" fontId="0" fillId="0" borderId="13" xfId="0" applyNumberFormat="1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0" fillId="0" borderId="6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41" fontId="0" fillId="0" borderId="16" xfId="0" applyNumberFormat="1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41" fontId="1" fillId="0" borderId="16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/>
    <xf numFmtId="0" fontId="3" fillId="0" borderId="2" xfId="0" applyFont="1" applyFill="1" applyBorder="1" applyAlignment="1">
      <alignment horizontal="centerContinuous"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1" fontId="1" fillId="0" borderId="1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18" xfId="0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6" tint="0.59999389629810485"/>
    <pageSetUpPr fitToPage="1"/>
  </sheetPr>
  <dimension ref="A2:C16"/>
  <sheetViews>
    <sheetView workbookViewId="0">
      <selection activeCell="E2" sqref="E2"/>
    </sheetView>
  </sheetViews>
  <sheetFormatPr defaultRowHeight="15" x14ac:dyDescent="0.25"/>
  <cols>
    <col min="2" max="2" width="9.5703125" style="1" customWidth="1"/>
  </cols>
  <sheetData>
    <row r="2" spans="1:3" ht="18.75" x14ac:dyDescent="0.3">
      <c r="B2" s="16"/>
      <c r="C2" s="17"/>
    </row>
    <row r="3" spans="1:3" ht="23.25" x14ac:dyDescent="0.3">
      <c r="B3" s="46" t="s">
        <v>14</v>
      </c>
      <c r="C3" s="17"/>
    </row>
    <row r="4" spans="1:3" ht="23.25" x14ac:dyDescent="0.25">
      <c r="B4" s="46"/>
    </row>
    <row r="5" spans="1:3" ht="21" customHeight="1" x14ac:dyDescent="0.25">
      <c r="A5" s="39"/>
      <c r="B5" s="47"/>
      <c r="C5" s="39"/>
    </row>
    <row r="6" spans="1:3" ht="24.95" customHeight="1" x14ac:dyDescent="0.25">
      <c r="B6" s="48" t="s">
        <v>15</v>
      </c>
    </row>
    <row r="7" spans="1:3" ht="24.95" customHeight="1" x14ac:dyDescent="0.25">
      <c r="B7" s="48" t="s">
        <v>39</v>
      </c>
    </row>
    <row r="8" spans="1:3" ht="24.95" customHeight="1" x14ac:dyDescent="0.25">
      <c r="B8" s="48" t="s">
        <v>17</v>
      </c>
    </row>
    <row r="9" spans="1:3" ht="24.95" customHeight="1" x14ac:dyDescent="0.25">
      <c r="B9" s="48" t="s">
        <v>16</v>
      </c>
    </row>
    <row r="10" spans="1:3" ht="18.75" customHeight="1" x14ac:dyDescent="0.25">
      <c r="B10" s="48" t="s">
        <v>33</v>
      </c>
    </row>
    <row r="11" spans="1:3" ht="18.75" customHeight="1" x14ac:dyDescent="0.25">
      <c r="B11" s="3"/>
    </row>
    <row r="12" spans="1:3" ht="18.75" customHeight="1" x14ac:dyDescent="0.25">
      <c r="B12" s="3"/>
    </row>
    <row r="13" spans="1:3" ht="18.75" customHeight="1" x14ac:dyDescent="0.25">
      <c r="B13" s="3"/>
    </row>
    <row r="14" spans="1:3" ht="18.75" customHeight="1" x14ac:dyDescent="0.25">
      <c r="B14" s="3"/>
    </row>
    <row r="15" spans="1:3" ht="18.75" customHeight="1" x14ac:dyDescent="0.25">
      <c r="B15" s="3"/>
    </row>
    <row r="16" spans="1:3" ht="18.75" customHeight="1" x14ac:dyDescent="0.25">
      <c r="B16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3:T29"/>
  <sheetViews>
    <sheetView workbookViewId="0">
      <selection activeCell="B24" sqref="B24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3" spans="2:20" ht="23.25" x14ac:dyDescent="0.25">
      <c r="B3" s="46" t="s">
        <v>34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20" ht="18.75" x14ac:dyDescent="0.25">
      <c r="B4" s="18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2:20" ht="21" x14ac:dyDescent="0.25">
      <c r="B6" s="6"/>
      <c r="C6" s="7" t="s">
        <v>19</v>
      </c>
      <c r="D6" s="40">
        <v>2016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21"/>
      <c r="R6" s="39"/>
    </row>
    <row r="7" spans="2:20" s="1" customFormat="1" ht="19.5" customHeight="1" x14ac:dyDescent="0.25">
      <c r="B7" s="12"/>
      <c r="C7" s="11"/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38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5" t="s">
        <v>18</v>
      </c>
      <c r="Q7" s="2"/>
    </row>
    <row r="8" spans="2:20" s="1" customFormat="1" ht="19.5" customHeight="1" x14ac:dyDescent="0.25">
      <c r="B8" s="9" t="s">
        <v>12</v>
      </c>
      <c r="C8" s="8"/>
      <c r="D8" s="19">
        <v>1593</v>
      </c>
      <c r="E8" s="19">
        <v>2423</v>
      </c>
      <c r="F8" s="19">
        <v>2896</v>
      </c>
      <c r="G8" s="19">
        <v>3016</v>
      </c>
      <c r="H8" s="19">
        <v>3482</v>
      </c>
      <c r="I8" s="19">
        <v>4102</v>
      </c>
      <c r="J8" s="19">
        <v>4042</v>
      </c>
      <c r="K8" s="19">
        <v>4568</v>
      </c>
      <c r="L8" s="19">
        <v>4853</v>
      </c>
      <c r="M8" s="19">
        <v>4929</v>
      </c>
      <c r="N8" s="19">
        <v>3600</v>
      </c>
      <c r="O8" s="19">
        <v>4197</v>
      </c>
      <c r="P8" s="45">
        <v>43701</v>
      </c>
      <c r="Q8" s="25"/>
      <c r="R8" s="43"/>
      <c r="S8" s="43"/>
      <c r="T8" s="43"/>
    </row>
    <row r="9" spans="2:20" s="1" customFormat="1" ht="19.5" customHeight="1" x14ac:dyDescent="0.25">
      <c r="B9" s="13"/>
      <c r="C9" s="14" t="s">
        <v>20</v>
      </c>
      <c r="D9" s="20">
        <v>1590</v>
      </c>
      <c r="E9" s="20">
        <v>2411</v>
      </c>
      <c r="F9" s="20">
        <v>2885</v>
      </c>
      <c r="G9" s="20">
        <v>3004</v>
      </c>
      <c r="H9" s="20">
        <v>3477</v>
      </c>
      <c r="I9" s="20">
        <v>4090</v>
      </c>
      <c r="J9" s="20">
        <v>4034</v>
      </c>
      <c r="K9" s="20">
        <v>4560</v>
      </c>
      <c r="L9" s="20">
        <v>4842</v>
      </c>
      <c r="M9" s="20">
        <v>4918</v>
      </c>
      <c r="N9" s="20">
        <v>3586</v>
      </c>
      <c r="O9" s="20">
        <v>4189</v>
      </c>
      <c r="P9" s="20">
        <v>43586</v>
      </c>
      <c r="Q9" s="25"/>
    </row>
    <row r="10" spans="2:20" s="1" customFormat="1" ht="19.5" customHeight="1" x14ac:dyDescent="0.25">
      <c r="B10" s="13"/>
      <c r="C10" s="14" t="s">
        <v>21</v>
      </c>
      <c r="D10" s="20">
        <v>3</v>
      </c>
      <c r="E10" s="20">
        <v>12</v>
      </c>
      <c r="F10" s="20">
        <v>11</v>
      </c>
      <c r="G10" s="20">
        <v>12</v>
      </c>
      <c r="H10" s="20">
        <v>5</v>
      </c>
      <c r="I10" s="20">
        <v>12</v>
      </c>
      <c r="J10" s="20">
        <v>8</v>
      </c>
      <c r="K10" s="20">
        <v>8</v>
      </c>
      <c r="L10" s="20">
        <v>11</v>
      </c>
      <c r="M10" s="20">
        <v>11</v>
      </c>
      <c r="N10" s="20">
        <v>14</v>
      </c>
      <c r="O10" s="20">
        <v>8</v>
      </c>
      <c r="P10" s="20">
        <v>115</v>
      </c>
      <c r="Q10" s="25"/>
    </row>
    <row r="11" spans="2:20" s="1" customFormat="1" ht="19.5" customHeight="1" x14ac:dyDescent="0.25">
      <c r="B11" s="13" t="s">
        <v>22</v>
      </c>
      <c r="C11" s="14"/>
      <c r="D11" s="20">
        <v>1080</v>
      </c>
      <c r="E11" s="20">
        <v>1894</v>
      </c>
      <c r="F11" s="20">
        <v>2292</v>
      </c>
      <c r="G11" s="20">
        <v>2618</v>
      </c>
      <c r="H11" s="20">
        <v>2998</v>
      </c>
      <c r="I11" s="20">
        <v>3452</v>
      </c>
      <c r="J11" s="20">
        <v>3480</v>
      </c>
      <c r="K11" s="20">
        <v>3808</v>
      </c>
      <c r="L11" s="20">
        <v>4174</v>
      </c>
      <c r="M11" s="20">
        <v>4132</v>
      </c>
      <c r="N11" s="20">
        <v>2884</v>
      </c>
      <c r="O11" s="20">
        <v>3144</v>
      </c>
      <c r="P11" s="20">
        <v>35956</v>
      </c>
      <c r="Q11" s="25"/>
    </row>
    <row r="12" spans="2:20" s="1" customFormat="1" ht="19.5" customHeight="1" x14ac:dyDescent="0.25">
      <c r="B12" s="13"/>
      <c r="C12" s="14" t="s">
        <v>20</v>
      </c>
      <c r="D12" s="23">
        <v>1079</v>
      </c>
      <c r="E12" s="23">
        <v>1886</v>
      </c>
      <c r="F12" s="23">
        <v>2285</v>
      </c>
      <c r="G12" s="23">
        <v>2614</v>
      </c>
      <c r="H12" s="23">
        <v>2993</v>
      </c>
      <c r="I12" s="23">
        <v>3447</v>
      </c>
      <c r="J12" s="23">
        <v>3476</v>
      </c>
      <c r="K12" s="23">
        <v>3804</v>
      </c>
      <c r="L12" s="23">
        <v>4169</v>
      </c>
      <c r="M12" s="23">
        <v>4127</v>
      </c>
      <c r="N12" s="23">
        <v>2880</v>
      </c>
      <c r="O12" s="23">
        <v>3140</v>
      </c>
      <c r="P12" s="23">
        <v>35900</v>
      </c>
      <c r="Q12" s="24"/>
    </row>
    <row r="13" spans="2:20" s="1" customFormat="1" ht="19.5" customHeight="1" x14ac:dyDescent="0.25">
      <c r="B13" s="13"/>
      <c r="C13" s="14" t="s">
        <v>21</v>
      </c>
      <c r="D13" s="23">
        <v>1</v>
      </c>
      <c r="E13" s="23">
        <v>8</v>
      </c>
      <c r="F13" s="23">
        <v>7</v>
      </c>
      <c r="G13" s="23">
        <v>4</v>
      </c>
      <c r="H13" s="23">
        <v>5</v>
      </c>
      <c r="I13" s="23">
        <v>5</v>
      </c>
      <c r="J13" s="23">
        <v>4</v>
      </c>
      <c r="K13" s="23">
        <v>4</v>
      </c>
      <c r="L13" s="23">
        <v>5</v>
      </c>
      <c r="M13" s="23">
        <v>5</v>
      </c>
      <c r="N13" s="23">
        <v>4</v>
      </c>
      <c r="O13" s="23">
        <v>4</v>
      </c>
      <c r="P13" s="23">
        <v>56</v>
      </c>
      <c r="Q13" s="24"/>
    </row>
    <row r="14" spans="2:20" s="1" customFormat="1" ht="19.5" customHeight="1" x14ac:dyDescent="0.25">
      <c r="B14" s="13" t="s">
        <v>23</v>
      </c>
      <c r="C14" s="14"/>
      <c r="D14" s="20">
        <v>16</v>
      </c>
      <c r="E14" s="20">
        <v>10</v>
      </c>
      <c r="F14" s="20">
        <v>20</v>
      </c>
      <c r="G14" s="20">
        <v>27</v>
      </c>
      <c r="H14" s="20">
        <v>29</v>
      </c>
      <c r="I14" s="20">
        <v>33</v>
      </c>
      <c r="J14" s="20">
        <v>35</v>
      </c>
      <c r="K14" s="20">
        <v>27</v>
      </c>
      <c r="L14" s="20">
        <v>24</v>
      </c>
      <c r="M14" s="20">
        <v>26</v>
      </c>
      <c r="N14" s="20">
        <v>29</v>
      </c>
      <c r="O14" s="20">
        <v>26</v>
      </c>
      <c r="P14" s="20">
        <v>302</v>
      </c>
      <c r="Q14" s="25"/>
      <c r="R14" s="43"/>
      <c r="S14" s="43"/>
      <c r="T14" s="43"/>
    </row>
    <row r="15" spans="2:20" s="1" customFormat="1" ht="19.5" customHeight="1" x14ac:dyDescent="0.25">
      <c r="B15" s="15"/>
      <c r="C15" s="14" t="s">
        <v>24</v>
      </c>
      <c r="D15" s="23">
        <v>14</v>
      </c>
      <c r="E15" s="23">
        <v>6</v>
      </c>
      <c r="F15" s="23">
        <v>16</v>
      </c>
      <c r="G15" s="23">
        <v>20</v>
      </c>
      <c r="H15" s="23">
        <v>29</v>
      </c>
      <c r="I15" s="23">
        <v>26</v>
      </c>
      <c r="J15" s="23">
        <v>31</v>
      </c>
      <c r="K15" s="23">
        <v>23</v>
      </c>
      <c r="L15" s="23">
        <v>18</v>
      </c>
      <c r="M15" s="23">
        <v>20</v>
      </c>
      <c r="N15" s="23">
        <v>20</v>
      </c>
      <c r="O15" s="23">
        <v>22</v>
      </c>
      <c r="P15" s="23">
        <v>245</v>
      </c>
      <c r="Q15" s="24"/>
    </row>
    <row r="16" spans="2:20" s="1" customFormat="1" ht="19.5" customHeight="1" x14ac:dyDescent="0.25">
      <c r="B16" s="13"/>
      <c r="C16" s="14" t="s">
        <v>21</v>
      </c>
      <c r="D16" s="23">
        <v>2</v>
      </c>
      <c r="E16" s="23">
        <v>4</v>
      </c>
      <c r="F16" s="23">
        <v>4</v>
      </c>
      <c r="G16" s="23">
        <v>7</v>
      </c>
      <c r="H16" s="23"/>
      <c r="I16" s="23">
        <v>7</v>
      </c>
      <c r="J16" s="23">
        <v>4</v>
      </c>
      <c r="K16" s="23">
        <v>4</v>
      </c>
      <c r="L16" s="23">
        <v>6</v>
      </c>
      <c r="M16" s="23">
        <v>6</v>
      </c>
      <c r="N16" s="23">
        <v>9</v>
      </c>
      <c r="O16" s="23">
        <v>4</v>
      </c>
      <c r="P16" s="23">
        <v>57</v>
      </c>
      <c r="Q16" s="24"/>
    </row>
    <row r="17" spans="2:20" s="1" customFormat="1" ht="19.5" customHeight="1" x14ac:dyDescent="0.25">
      <c r="B17" s="13" t="s">
        <v>25</v>
      </c>
      <c r="C17" s="14"/>
      <c r="D17" s="20">
        <v>24</v>
      </c>
      <c r="E17" s="20">
        <v>37</v>
      </c>
      <c r="F17" s="20">
        <v>46</v>
      </c>
      <c r="G17" s="20">
        <v>40</v>
      </c>
      <c r="H17" s="20">
        <v>47</v>
      </c>
      <c r="I17" s="20">
        <v>85</v>
      </c>
      <c r="J17" s="20">
        <v>94</v>
      </c>
      <c r="K17" s="20">
        <v>115</v>
      </c>
      <c r="L17" s="20">
        <v>108</v>
      </c>
      <c r="M17" s="20">
        <v>69</v>
      </c>
      <c r="N17" s="20">
        <v>60</v>
      </c>
      <c r="O17" s="20">
        <v>22</v>
      </c>
      <c r="P17" s="20">
        <v>747</v>
      </c>
      <c r="Q17" s="25"/>
      <c r="R17" s="43"/>
      <c r="S17" s="43"/>
      <c r="T17" s="43"/>
    </row>
    <row r="18" spans="2:20" s="1" customFormat="1" ht="19.5" customHeight="1" x14ac:dyDescent="0.25">
      <c r="B18" s="15"/>
      <c r="C18" s="14" t="s">
        <v>20</v>
      </c>
      <c r="D18" s="23">
        <v>24</v>
      </c>
      <c r="E18" s="23">
        <v>37</v>
      </c>
      <c r="F18" s="23">
        <v>46</v>
      </c>
      <c r="G18" s="23">
        <v>40</v>
      </c>
      <c r="H18" s="23">
        <v>47</v>
      </c>
      <c r="I18" s="23">
        <v>85</v>
      </c>
      <c r="J18" s="23">
        <v>94</v>
      </c>
      <c r="K18" s="23">
        <v>115</v>
      </c>
      <c r="L18" s="23">
        <v>108</v>
      </c>
      <c r="M18" s="23">
        <v>69</v>
      </c>
      <c r="N18" s="23">
        <v>60</v>
      </c>
      <c r="O18" s="23">
        <v>22</v>
      </c>
      <c r="P18" s="23">
        <v>747</v>
      </c>
      <c r="Q18" s="24"/>
    </row>
    <row r="19" spans="2:20" s="1" customFormat="1" ht="19.5" customHeight="1" x14ac:dyDescent="0.25">
      <c r="B19" s="15"/>
      <c r="C19" s="14" t="s">
        <v>21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4"/>
    </row>
    <row r="20" spans="2:20" s="1" customFormat="1" ht="19.5" customHeight="1" x14ac:dyDescent="0.25">
      <c r="B20" s="13" t="s">
        <v>29</v>
      </c>
      <c r="C20" s="14"/>
      <c r="D20" s="20">
        <v>335</v>
      </c>
      <c r="E20" s="20">
        <v>320</v>
      </c>
      <c r="F20" s="20">
        <v>305</v>
      </c>
      <c r="G20" s="20">
        <v>118</v>
      </c>
      <c r="H20" s="51">
        <v>242</v>
      </c>
      <c r="I20" s="20">
        <v>359</v>
      </c>
      <c r="J20" s="20">
        <v>284</v>
      </c>
      <c r="K20" s="20">
        <v>359</v>
      </c>
      <c r="L20" s="20">
        <v>392</v>
      </c>
      <c r="M20" s="20">
        <v>530</v>
      </c>
      <c r="N20" s="20">
        <v>482</v>
      </c>
      <c r="O20" s="20">
        <v>772</v>
      </c>
      <c r="P20" s="20">
        <v>4498</v>
      </c>
      <c r="Q20" s="25"/>
      <c r="R20" s="43"/>
      <c r="S20" s="43"/>
      <c r="T20" s="43"/>
    </row>
    <row r="21" spans="2:20" s="1" customFormat="1" ht="19.5" customHeight="1" x14ac:dyDescent="0.25">
      <c r="B21" s="15"/>
      <c r="C21" s="14" t="s">
        <v>20</v>
      </c>
      <c r="D21" s="23">
        <v>335</v>
      </c>
      <c r="E21" s="23">
        <v>320</v>
      </c>
      <c r="F21" s="23">
        <v>305</v>
      </c>
      <c r="G21" s="23">
        <v>117</v>
      </c>
      <c r="H21" s="23">
        <v>242</v>
      </c>
      <c r="I21" s="23">
        <v>359</v>
      </c>
      <c r="J21" s="23">
        <v>284</v>
      </c>
      <c r="K21" s="23">
        <v>359</v>
      </c>
      <c r="L21" s="23">
        <v>392</v>
      </c>
      <c r="M21" s="23">
        <v>530</v>
      </c>
      <c r="N21" s="23">
        <v>481</v>
      </c>
      <c r="O21" s="23">
        <v>772</v>
      </c>
      <c r="P21" s="23">
        <v>4496</v>
      </c>
      <c r="Q21" s="24"/>
    </row>
    <row r="22" spans="2:20" s="1" customFormat="1" x14ac:dyDescent="0.25">
      <c r="B22" s="15"/>
      <c r="C22" s="14" t="s">
        <v>21</v>
      </c>
      <c r="D22" s="23">
        <v>0</v>
      </c>
      <c r="E22" s="23">
        <v>0</v>
      </c>
      <c r="F22" s="23"/>
      <c r="G22" s="23">
        <v>1</v>
      </c>
      <c r="H22" s="23"/>
      <c r="I22" s="23"/>
      <c r="J22" s="23"/>
      <c r="K22" s="23"/>
      <c r="L22" s="23"/>
      <c r="M22" s="23"/>
      <c r="N22" s="23">
        <v>1</v>
      </c>
      <c r="O22" s="23">
        <v>0</v>
      </c>
      <c r="P22" s="23">
        <v>2</v>
      </c>
      <c r="Q22" s="24"/>
    </row>
    <row r="23" spans="2:20" s="1" customFormat="1" x14ac:dyDescent="0.25">
      <c r="B23" s="13" t="s">
        <v>46</v>
      </c>
      <c r="C23" s="14"/>
      <c r="D23" s="20">
        <v>36</v>
      </c>
      <c r="E23" s="20">
        <v>94</v>
      </c>
      <c r="F23" s="20">
        <v>130</v>
      </c>
      <c r="G23" s="20">
        <v>130</v>
      </c>
      <c r="H23" s="20">
        <v>58</v>
      </c>
      <c r="I23" s="20">
        <v>52</v>
      </c>
      <c r="J23" s="20">
        <v>46</v>
      </c>
      <c r="K23" s="20">
        <v>50</v>
      </c>
      <c r="L23" s="20">
        <v>61</v>
      </c>
      <c r="M23" s="20">
        <v>119</v>
      </c>
      <c r="N23" s="20">
        <v>32</v>
      </c>
      <c r="O23" s="20">
        <v>102</v>
      </c>
      <c r="P23" s="20">
        <v>910</v>
      </c>
      <c r="Q23" s="24"/>
    </row>
    <row r="24" spans="2:20" s="1" customFormat="1" x14ac:dyDescent="0.25">
      <c r="B24" s="15"/>
      <c r="C24" s="14" t="s">
        <v>20</v>
      </c>
      <c r="D24" s="23">
        <v>36</v>
      </c>
      <c r="E24" s="23">
        <v>94</v>
      </c>
      <c r="F24" s="23">
        <v>130</v>
      </c>
      <c r="G24" s="23">
        <v>130</v>
      </c>
      <c r="H24" s="23">
        <v>58</v>
      </c>
      <c r="I24" s="23">
        <v>52</v>
      </c>
      <c r="J24" s="23">
        <v>46</v>
      </c>
      <c r="K24" s="23">
        <v>50</v>
      </c>
      <c r="L24" s="23">
        <v>61</v>
      </c>
      <c r="M24" s="23">
        <v>119</v>
      </c>
      <c r="N24" s="23">
        <v>32</v>
      </c>
      <c r="O24" s="23">
        <v>102</v>
      </c>
      <c r="P24" s="23">
        <v>910</v>
      </c>
      <c r="Q24" s="24"/>
    </row>
    <row r="25" spans="2:20" s="1" customFormat="1" x14ac:dyDescent="0.25">
      <c r="B25" s="15"/>
      <c r="C25" s="14" t="s">
        <v>21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4"/>
    </row>
    <row r="26" spans="2:20" s="1" customFormat="1" x14ac:dyDescent="0.25">
      <c r="B26" s="13" t="s">
        <v>26</v>
      </c>
      <c r="C26" s="14"/>
      <c r="D26" s="20">
        <v>102</v>
      </c>
      <c r="E26" s="20">
        <v>68</v>
      </c>
      <c r="F26" s="20">
        <v>103</v>
      </c>
      <c r="G26" s="20">
        <v>83</v>
      </c>
      <c r="H26" s="20">
        <v>108</v>
      </c>
      <c r="I26" s="20">
        <v>121</v>
      </c>
      <c r="J26" s="20">
        <v>103</v>
      </c>
      <c r="K26" s="20">
        <v>209</v>
      </c>
      <c r="L26" s="20">
        <v>94</v>
      </c>
      <c r="M26" s="20">
        <v>53</v>
      </c>
      <c r="N26" s="20">
        <v>113</v>
      </c>
      <c r="O26" s="20">
        <v>131</v>
      </c>
      <c r="P26" s="20">
        <v>1288</v>
      </c>
      <c r="Q26" s="25"/>
      <c r="R26" s="43"/>
      <c r="S26" s="43"/>
      <c r="T26" s="43"/>
    </row>
    <row r="27" spans="2:20" s="1" customFormat="1" ht="19.5" customHeight="1" x14ac:dyDescent="0.25">
      <c r="B27" s="15"/>
      <c r="C27" s="14" t="s">
        <v>20</v>
      </c>
      <c r="D27" s="23">
        <v>102</v>
      </c>
      <c r="E27" s="23">
        <v>68</v>
      </c>
      <c r="F27" s="23">
        <v>103</v>
      </c>
      <c r="G27" s="23">
        <v>83</v>
      </c>
      <c r="H27" s="23">
        <v>108</v>
      </c>
      <c r="I27" s="23">
        <v>121</v>
      </c>
      <c r="J27" s="23">
        <v>103</v>
      </c>
      <c r="K27" s="23">
        <v>209</v>
      </c>
      <c r="L27" s="23">
        <v>94</v>
      </c>
      <c r="M27" s="23">
        <v>53</v>
      </c>
      <c r="N27" s="23">
        <v>113</v>
      </c>
      <c r="O27" s="23">
        <v>131</v>
      </c>
      <c r="P27" s="23">
        <v>1288</v>
      </c>
      <c r="Q27" s="24"/>
    </row>
    <row r="28" spans="2:20" s="1" customFormat="1" ht="19.5" customHeight="1" x14ac:dyDescent="0.25">
      <c r="B28" s="10"/>
      <c r="C28" s="11" t="s">
        <v>21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30">
        <v>0</v>
      </c>
      <c r="Q28" s="24"/>
    </row>
    <row r="29" spans="2:20" x14ac:dyDescent="0.25">
      <c r="B29" s="1" t="s">
        <v>27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23"/>
  <sheetViews>
    <sheetView workbookViewId="0">
      <selection activeCell="L16" sqref="L16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3" spans="2:20" ht="23.25" x14ac:dyDescent="0.25">
      <c r="B3" s="46" t="s">
        <v>34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20" ht="18.75" x14ac:dyDescent="0.25">
      <c r="B4" s="18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2:20" ht="21" x14ac:dyDescent="0.25">
      <c r="B6" s="6"/>
      <c r="C6" s="7" t="s">
        <v>19</v>
      </c>
      <c r="D6" s="40">
        <v>2016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21"/>
      <c r="R6" s="39"/>
    </row>
    <row r="7" spans="2:20" s="1" customFormat="1" ht="19.5" customHeight="1" x14ac:dyDescent="0.25">
      <c r="B7" s="12"/>
      <c r="C7" s="11"/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38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5" t="s">
        <v>18</v>
      </c>
      <c r="Q7" s="2"/>
    </row>
    <row r="8" spans="2:20" s="1" customFormat="1" ht="19.5" customHeight="1" x14ac:dyDescent="0.25">
      <c r="B8" s="9" t="s">
        <v>12</v>
      </c>
      <c r="C8" s="8"/>
      <c r="D8" s="19">
        <v>1593</v>
      </c>
      <c r="E8" s="19">
        <v>2423</v>
      </c>
      <c r="F8" s="19">
        <v>2896</v>
      </c>
      <c r="G8" s="19">
        <v>3016</v>
      </c>
      <c r="H8" s="19">
        <v>3482</v>
      </c>
      <c r="I8" s="19">
        <v>4102</v>
      </c>
      <c r="J8" s="19">
        <v>4042</v>
      </c>
      <c r="K8" s="19">
        <v>4568</v>
      </c>
      <c r="L8" s="19">
        <v>4853</v>
      </c>
      <c r="M8" s="19">
        <v>4929</v>
      </c>
      <c r="N8" s="19">
        <v>3600</v>
      </c>
      <c r="O8" s="19">
        <v>4197</v>
      </c>
      <c r="P8" s="45">
        <v>43701</v>
      </c>
      <c r="Q8" s="25"/>
      <c r="R8" s="43"/>
      <c r="S8" s="43"/>
      <c r="T8" s="43"/>
    </row>
    <row r="9" spans="2:20" s="1" customFormat="1" ht="19.5" customHeight="1" x14ac:dyDescent="0.25">
      <c r="B9" s="13" t="s">
        <v>22</v>
      </c>
      <c r="C9" s="14"/>
      <c r="D9" s="20">
        <v>1080</v>
      </c>
      <c r="E9" s="20">
        <v>1894</v>
      </c>
      <c r="F9" s="20">
        <v>2292</v>
      </c>
      <c r="G9" s="20">
        <v>2618</v>
      </c>
      <c r="H9" s="20">
        <v>2998</v>
      </c>
      <c r="I9" s="20">
        <v>3452</v>
      </c>
      <c r="J9" s="20">
        <v>3480</v>
      </c>
      <c r="K9" s="20">
        <v>3808</v>
      </c>
      <c r="L9" s="20">
        <v>4174</v>
      </c>
      <c r="M9" s="20">
        <v>4132</v>
      </c>
      <c r="N9" s="20">
        <v>2884</v>
      </c>
      <c r="O9" s="20">
        <v>3144</v>
      </c>
      <c r="P9" s="20">
        <v>35956</v>
      </c>
      <c r="Q9" s="25"/>
    </row>
    <row r="10" spans="2:20" s="1" customFormat="1" ht="19.5" customHeight="1" x14ac:dyDescent="0.25">
      <c r="B10" s="13"/>
      <c r="C10" s="14" t="s">
        <v>40</v>
      </c>
      <c r="D10" s="23">
        <v>561</v>
      </c>
      <c r="E10" s="23">
        <v>831</v>
      </c>
      <c r="F10" s="23">
        <v>1108</v>
      </c>
      <c r="G10" s="23">
        <v>1180</v>
      </c>
      <c r="H10" s="23">
        <v>1480</v>
      </c>
      <c r="I10" s="23">
        <v>1819</v>
      </c>
      <c r="J10" s="23">
        <v>1610</v>
      </c>
      <c r="K10" s="23">
        <v>1838</v>
      </c>
      <c r="L10" s="23">
        <v>2021</v>
      </c>
      <c r="M10" s="23">
        <v>1893</v>
      </c>
      <c r="N10" s="23">
        <v>1136</v>
      </c>
      <c r="O10" s="23">
        <v>1281</v>
      </c>
      <c r="P10" s="23">
        <v>16758</v>
      </c>
      <c r="Q10" s="24"/>
    </row>
    <row r="11" spans="2:20" s="1" customFormat="1" ht="19.5" customHeight="1" x14ac:dyDescent="0.25">
      <c r="B11" s="13"/>
      <c r="C11" s="14" t="s">
        <v>41</v>
      </c>
      <c r="D11" s="23">
        <v>304</v>
      </c>
      <c r="E11" s="23">
        <v>556</v>
      </c>
      <c r="F11" s="23">
        <v>592</v>
      </c>
      <c r="G11" s="23">
        <v>678</v>
      </c>
      <c r="H11" s="23">
        <v>890</v>
      </c>
      <c r="I11" s="23">
        <v>969</v>
      </c>
      <c r="J11" s="23">
        <v>1007</v>
      </c>
      <c r="K11" s="23">
        <v>1034</v>
      </c>
      <c r="L11" s="23">
        <v>1085</v>
      </c>
      <c r="M11" s="23">
        <v>1128</v>
      </c>
      <c r="N11" s="23">
        <v>846</v>
      </c>
      <c r="O11" s="23">
        <v>928</v>
      </c>
      <c r="P11" s="23">
        <v>10017</v>
      </c>
      <c r="Q11" s="24"/>
    </row>
    <row r="12" spans="2:20" s="1" customFormat="1" ht="19.5" customHeight="1" x14ac:dyDescent="0.25">
      <c r="B12" s="13"/>
      <c r="C12" s="14" t="s">
        <v>42</v>
      </c>
      <c r="D12" s="23">
        <v>215</v>
      </c>
      <c r="E12" s="23">
        <v>507</v>
      </c>
      <c r="F12" s="23">
        <v>592</v>
      </c>
      <c r="G12" s="23">
        <v>760</v>
      </c>
      <c r="H12" s="23">
        <v>628</v>
      </c>
      <c r="I12" s="23">
        <v>664</v>
      </c>
      <c r="J12" s="23">
        <v>863</v>
      </c>
      <c r="K12" s="23">
        <v>936</v>
      </c>
      <c r="L12" s="23">
        <v>1068</v>
      </c>
      <c r="M12" s="23">
        <v>1111</v>
      </c>
      <c r="N12" s="23">
        <v>902</v>
      </c>
      <c r="O12" s="23">
        <v>935</v>
      </c>
      <c r="P12" s="23">
        <v>9181</v>
      </c>
      <c r="Q12" s="24"/>
    </row>
    <row r="13" spans="2:20" s="1" customFormat="1" ht="19.5" customHeight="1" x14ac:dyDescent="0.25">
      <c r="B13" s="13" t="s">
        <v>23</v>
      </c>
      <c r="C13" s="14"/>
      <c r="D13" s="20">
        <v>16</v>
      </c>
      <c r="E13" s="20">
        <v>10</v>
      </c>
      <c r="F13" s="20">
        <v>20</v>
      </c>
      <c r="G13" s="20">
        <v>27</v>
      </c>
      <c r="H13" s="20">
        <v>29</v>
      </c>
      <c r="I13" s="20">
        <v>33</v>
      </c>
      <c r="J13" s="20">
        <v>35</v>
      </c>
      <c r="K13" s="20">
        <v>27</v>
      </c>
      <c r="L13" s="20">
        <v>24</v>
      </c>
      <c r="M13" s="20">
        <v>26</v>
      </c>
      <c r="N13" s="20">
        <v>29</v>
      </c>
      <c r="O13" s="20">
        <v>26</v>
      </c>
      <c r="P13" s="20">
        <v>302</v>
      </c>
      <c r="Q13" s="25"/>
      <c r="R13" s="43"/>
      <c r="S13" s="43"/>
      <c r="T13" s="43"/>
    </row>
    <row r="14" spans="2:20" s="1" customFormat="1" ht="19.5" customHeight="1" x14ac:dyDescent="0.25">
      <c r="B14" s="13" t="s">
        <v>25</v>
      </c>
      <c r="C14" s="14"/>
      <c r="D14" s="20">
        <v>24</v>
      </c>
      <c r="E14" s="20">
        <v>37</v>
      </c>
      <c r="F14" s="20">
        <v>46</v>
      </c>
      <c r="G14" s="20">
        <v>40</v>
      </c>
      <c r="H14" s="20">
        <v>47</v>
      </c>
      <c r="I14" s="20">
        <v>85</v>
      </c>
      <c r="J14" s="20">
        <v>94</v>
      </c>
      <c r="K14" s="20">
        <v>115</v>
      </c>
      <c r="L14" s="20">
        <v>108</v>
      </c>
      <c r="M14" s="20">
        <v>69</v>
      </c>
      <c r="N14" s="20">
        <v>60</v>
      </c>
      <c r="O14" s="20">
        <v>22</v>
      </c>
      <c r="P14" s="20">
        <v>747</v>
      </c>
      <c r="Q14" s="25"/>
      <c r="R14" s="43"/>
      <c r="S14" s="43"/>
      <c r="T14" s="43"/>
    </row>
    <row r="15" spans="2:20" s="1" customFormat="1" ht="19.5" customHeight="1" x14ac:dyDescent="0.25">
      <c r="B15" s="13" t="s">
        <v>29</v>
      </c>
      <c r="C15" s="14"/>
      <c r="D15" s="20">
        <v>335</v>
      </c>
      <c r="E15" s="20">
        <v>320</v>
      </c>
      <c r="F15" s="20">
        <v>305</v>
      </c>
      <c r="G15" s="20">
        <v>118</v>
      </c>
      <c r="H15" s="20">
        <v>242</v>
      </c>
      <c r="I15" s="20">
        <v>359</v>
      </c>
      <c r="J15" s="20">
        <v>284</v>
      </c>
      <c r="K15" s="20">
        <v>359</v>
      </c>
      <c r="L15" s="20">
        <v>392</v>
      </c>
      <c r="M15" s="20">
        <v>530</v>
      </c>
      <c r="N15" s="20">
        <v>482</v>
      </c>
      <c r="O15" s="20">
        <v>772</v>
      </c>
      <c r="P15" s="20">
        <v>4498</v>
      </c>
      <c r="Q15" s="25"/>
      <c r="R15" s="43"/>
      <c r="S15" s="43"/>
      <c r="T15" s="43"/>
    </row>
    <row r="16" spans="2:20" s="1" customFormat="1" ht="19.5" customHeight="1" x14ac:dyDescent="0.25">
      <c r="B16" s="15"/>
      <c r="C16" s="14" t="s">
        <v>43</v>
      </c>
      <c r="D16" s="23">
        <v>140</v>
      </c>
      <c r="E16" s="23">
        <v>133</v>
      </c>
      <c r="F16" s="23">
        <v>147</v>
      </c>
      <c r="G16" s="23">
        <v>59</v>
      </c>
      <c r="H16" s="23">
        <v>115</v>
      </c>
      <c r="I16" s="23">
        <v>179</v>
      </c>
      <c r="J16" s="23">
        <v>142</v>
      </c>
      <c r="K16" s="23">
        <v>175</v>
      </c>
      <c r="L16" s="23">
        <v>173</v>
      </c>
      <c r="M16" s="23">
        <v>209</v>
      </c>
      <c r="N16" s="23">
        <v>226</v>
      </c>
      <c r="O16" s="23">
        <v>265</v>
      </c>
      <c r="P16" s="23">
        <v>1963</v>
      </c>
      <c r="Q16" s="24"/>
    </row>
    <row r="17" spans="2:20" s="1" customFormat="1" ht="19.5" customHeight="1" x14ac:dyDescent="0.25">
      <c r="B17" s="15"/>
      <c r="C17" s="14" t="s">
        <v>44</v>
      </c>
      <c r="D17" s="23">
        <v>128</v>
      </c>
      <c r="E17" s="23">
        <v>130</v>
      </c>
      <c r="F17" s="23">
        <v>110</v>
      </c>
      <c r="G17" s="23">
        <v>40</v>
      </c>
      <c r="H17" s="23">
        <v>88</v>
      </c>
      <c r="I17" s="23">
        <v>95</v>
      </c>
      <c r="J17" s="23">
        <v>102</v>
      </c>
      <c r="K17" s="23">
        <v>115</v>
      </c>
      <c r="L17" s="23">
        <v>115</v>
      </c>
      <c r="M17" s="23">
        <v>177</v>
      </c>
      <c r="N17" s="23">
        <v>150</v>
      </c>
      <c r="O17" s="23">
        <v>338</v>
      </c>
      <c r="P17" s="23">
        <v>1588</v>
      </c>
      <c r="Q17" s="24"/>
    </row>
    <row r="18" spans="2:20" s="1" customFormat="1" x14ac:dyDescent="0.25">
      <c r="B18" s="15"/>
      <c r="C18" s="14" t="s">
        <v>45</v>
      </c>
      <c r="D18" s="23">
        <v>67</v>
      </c>
      <c r="E18" s="23">
        <v>57</v>
      </c>
      <c r="F18" s="23">
        <v>48</v>
      </c>
      <c r="G18" s="23">
        <v>19</v>
      </c>
      <c r="H18" s="23">
        <v>39</v>
      </c>
      <c r="I18" s="23">
        <v>85</v>
      </c>
      <c r="J18" s="23">
        <v>40</v>
      </c>
      <c r="K18" s="23">
        <v>69</v>
      </c>
      <c r="L18" s="23">
        <v>104</v>
      </c>
      <c r="M18" s="23">
        <v>144</v>
      </c>
      <c r="N18" s="23">
        <v>106</v>
      </c>
      <c r="O18" s="23">
        <v>169</v>
      </c>
      <c r="P18" s="23">
        <v>947</v>
      </c>
      <c r="Q18" s="24"/>
    </row>
    <row r="19" spans="2:20" s="1" customFormat="1" x14ac:dyDescent="0.25">
      <c r="B19" s="13" t="s">
        <v>46</v>
      </c>
      <c r="C19" s="14"/>
      <c r="D19" s="20">
        <v>36</v>
      </c>
      <c r="E19" s="20">
        <v>94</v>
      </c>
      <c r="F19" s="20">
        <v>130</v>
      </c>
      <c r="G19" s="20">
        <v>130</v>
      </c>
      <c r="H19" s="20">
        <v>58</v>
      </c>
      <c r="I19" s="20">
        <v>52</v>
      </c>
      <c r="J19" s="20">
        <v>46</v>
      </c>
      <c r="K19" s="20">
        <v>50</v>
      </c>
      <c r="L19" s="20">
        <v>61</v>
      </c>
      <c r="M19" s="20">
        <v>119</v>
      </c>
      <c r="N19" s="20">
        <v>32</v>
      </c>
      <c r="O19" s="20">
        <v>102</v>
      </c>
      <c r="P19" s="20">
        <v>910</v>
      </c>
      <c r="Q19" s="24"/>
    </row>
    <row r="20" spans="2:20" s="1" customFormat="1" x14ac:dyDescent="0.25">
      <c r="B20" s="15"/>
      <c r="C20" s="14" t="s">
        <v>20</v>
      </c>
      <c r="D20" s="23">
        <v>36</v>
      </c>
      <c r="E20" s="23">
        <v>94</v>
      </c>
      <c r="F20" s="23">
        <v>130</v>
      </c>
      <c r="G20" s="23">
        <v>130</v>
      </c>
      <c r="H20" s="23">
        <v>58</v>
      </c>
      <c r="I20" s="23">
        <v>52</v>
      </c>
      <c r="J20" s="23">
        <v>46</v>
      </c>
      <c r="K20" s="23">
        <v>50</v>
      </c>
      <c r="L20" s="23">
        <v>61</v>
      </c>
      <c r="M20" s="23">
        <v>119</v>
      </c>
      <c r="N20" s="23">
        <v>32</v>
      </c>
      <c r="O20" s="23">
        <v>102</v>
      </c>
      <c r="P20" s="23">
        <v>910</v>
      </c>
      <c r="Q20" s="24"/>
    </row>
    <row r="21" spans="2:20" s="1" customFormat="1" x14ac:dyDescent="0.25">
      <c r="B21" s="15"/>
      <c r="C21" s="14" t="s">
        <v>21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4"/>
    </row>
    <row r="22" spans="2:20" s="1" customFormat="1" x14ac:dyDescent="0.25">
      <c r="B22" s="36" t="s">
        <v>26</v>
      </c>
      <c r="C22" s="50"/>
      <c r="D22" s="32">
        <v>102</v>
      </c>
      <c r="E22" s="32">
        <v>68</v>
      </c>
      <c r="F22" s="32">
        <v>103</v>
      </c>
      <c r="G22" s="32">
        <v>83</v>
      </c>
      <c r="H22" s="32">
        <v>108</v>
      </c>
      <c r="I22" s="32">
        <v>121</v>
      </c>
      <c r="J22" s="32">
        <v>103</v>
      </c>
      <c r="K22" s="32">
        <v>209</v>
      </c>
      <c r="L22" s="32">
        <v>94</v>
      </c>
      <c r="M22" s="32">
        <v>53</v>
      </c>
      <c r="N22" s="32">
        <v>113</v>
      </c>
      <c r="O22" s="32">
        <v>131</v>
      </c>
      <c r="P22" s="32">
        <v>1288</v>
      </c>
      <c r="Q22" s="25"/>
      <c r="R22" s="43"/>
      <c r="S22" s="43"/>
      <c r="T22" s="43"/>
    </row>
    <row r="23" spans="2:20" x14ac:dyDescent="0.25">
      <c r="B23" s="1" t="s">
        <v>27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B2:U14"/>
  <sheetViews>
    <sheetView workbookViewId="0">
      <selection activeCell="B13" sqref="B13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2" spans="2:21" ht="23.25" x14ac:dyDescent="0.25">
      <c r="B2" s="46" t="s">
        <v>35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21" ht="18.75" x14ac:dyDescent="0.25">
      <c r="B3" s="1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5" spans="2:21" ht="21" x14ac:dyDescent="0.25">
      <c r="B5" s="6"/>
      <c r="C5" s="7" t="s">
        <v>19</v>
      </c>
      <c r="D5" s="40">
        <v>2016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  <c r="Q5" s="21"/>
      <c r="R5" s="39"/>
    </row>
    <row r="6" spans="2:21" x14ac:dyDescent="0.2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38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18</v>
      </c>
      <c r="Q6" s="2"/>
    </row>
    <row r="7" spans="2:21" s="1" customFormat="1" ht="20.100000000000001" customHeight="1" x14ac:dyDescent="0.25">
      <c r="B7" s="9" t="s">
        <v>12</v>
      </c>
      <c r="C7" s="37"/>
      <c r="D7" s="19">
        <v>335</v>
      </c>
      <c r="E7" s="19">
        <v>623</v>
      </c>
      <c r="F7" s="19">
        <v>1025</v>
      </c>
      <c r="G7" s="19">
        <v>716</v>
      </c>
      <c r="H7" s="19">
        <v>765</v>
      </c>
      <c r="I7" s="19">
        <v>1002</v>
      </c>
      <c r="J7" s="19">
        <v>755</v>
      </c>
      <c r="K7" s="19">
        <v>921</v>
      </c>
      <c r="L7" s="19">
        <v>988</v>
      </c>
      <c r="M7" s="19">
        <v>782</v>
      </c>
      <c r="N7" s="19">
        <v>736</v>
      </c>
      <c r="O7" s="19">
        <v>950</v>
      </c>
      <c r="P7" s="45">
        <v>9598</v>
      </c>
      <c r="Q7" s="25"/>
      <c r="R7" s="43"/>
      <c r="S7" s="43"/>
      <c r="T7" s="43"/>
      <c r="U7" s="43"/>
    </row>
    <row r="8" spans="2:21" s="1" customFormat="1" ht="20.100000000000001" customHeight="1" x14ac:dyDescent="0.25">
      <c r="B8" s="22" t="s">
        <v>22</v>
      </c>
      <c r="C8" s="27"/>
      <c r="D8" s="23">
        <v>143</v>
      </c>
      <c r="E8" s="23">
        <v>316</v>
      </c>
      <c r="F8" s="23">
        <v>695</v>
      </c>
      <c r="G8" s="23">
        <v>520</v>
      </c>
      <c r="H8" s="23">
        <v>460</v>
      </c>
      <c r="I8" s="23">
        <v>719</v>
      </c>
      <c r="J8" s="23">
        <v>533</v>
      </c>
      <c r="K8" s="23">
        <v>571</v>
      </c>
      <c r="L8" s="23">
        <v>664</v>
      </c>
      <c r="M8" s="23">
        <v>503</v>
      </c>
      <c r="N8" s="23">
        <v>481</v>
      </c>
      <c r="O8" s="23">
        <v>672</v>
      </c>
      <c r="P8" s="23">
        <v>6277</v>
      </c>
      <c r="Q8" s="24"/>
      <c r="R8" s="44"/>
    </row>
    <row r="9" spans="2:21" s="1" customFormat="1" ht="20.100000000000001" customHeight="1" x14ac:dyDescent="0.25">
      <c r="B9" s="22" t="s">
        <v>23</v>
      </c>
      <c r="C9" s="27"/>
      <c r="D9" s="23">
        <v>97</v>
      </c>
      <c r="E9" s="23">
        <v>134</v>
      </c>
      <c r="F9" s="23">
        <v>115</v>
      </c>
      <c r="G9" s="23">
        <v>66</v>
      </c>
      <c r="H9" s="23">
        <v>55</v>
      </c>
      <c r="I9" s="23">
        <v>65</v>
      </c>
      <c r="J9" s="23">
        <v>79</v>
      </c>
      <c r="K9" s="23">
        <v>96</v>
      </c>
      <c r="L9" s="23">
        <v>98</v>
      </c>
      <c r="M9" s="23">
        <v>64</v>
      </c>
      <c r="N9" s="23">
        <v>47</v>
      </c>
      <c r="O9" s="23">
        <v>64</v>
      </c>
      <c r="P9" s="23">
        <v>980</v>
      </c>
      <c r="Q9" s="24"/>
      <c r="R9" s="44"/>
    </row>
    <row r="10" spans="2:21" s="1" customFormat="1" x14ac:dyDescent="0.25">
      <c r="B10" s="22" t="s">
        <v>28</v>
      </c>
      <c r="C10" s="27"/>
      <c r="D10" s="23">
        <v>1</v>
      </c>
      <c r="E10" s="23">
        <v>6</v>
      </c>
      <c r="F10" s="23"/>
      <c r="G10" s="23">
        <v>5</v>
      </c>
      <c r="H10" s="23">
        <v>66</v>
      </c>
      <c r="I10" s="23">
        <v>0</v>
      </c>
      <c r="J10" s="23">
        <v>0</v>
      </c>
      <c r="K10" s="23">
        <v>0</v>
      </c>
      <c r="L10" s="23">
        <v>0</v>
      </c>
      <c r="M10" s="23">
        <v>5</v>
      </c>
      <c r="N10" s="23">
        <v>0</v>
      </c>
      <c r="O10" s="23">
        <v>0</v>
      </c>
      <c r="P10" s="23">
        <v>83</v>
      </c>
      <c r="Q10" s="24"/>
      <c r="R10" s="44"/>
    </row>
    <row r="11" spans="2:21" s="1" customFormat="1" x14ac:dyDescent="0.25">
      <c r="B11" s="22" t="s">
        <v>30</v>
      </c>
      <c r="C11" s="27"/>
      <c r="D11" s="23">
        <v>33</v>
      </c>
      <c r="E11" s="23">
        <v>56</v>
      </c>
      <c r="F11" s="23">
        <v>40</v>
      </c>
      <c r="G11" s="23">
        <v>10</v>
      </c>
      <c r="H11" s="23">
        <v>26</v>
      </c>
      <c r="I11" s="23">
        <v>39</v>
      </c>
      <c r="J11" s="23">
        <v>16</v>
      </c>
      <c r="K11" s="23">
        <v>41</v>
      </c>
      <c r="L11" s="23">
        <v>39</v>
      </c>
      <c r="M11" s="23">
        <v>40</v>
      </c>
      <c r="N11" s="23">
        <v>50</v>
      </c>
      <c r="O11" s="23">
        <v>41</v>
      </c>
      <c r="P11" s="23">
        <v>431</v>
      </c>
      <c r="Q11" s="24"/>
      <c r="R11" s="44"/>
    </row>
    <row r="12" spans="2:21" s="1" customFormat="1" x14ac:dyDescent="0.25">
      <c r="B12" s="34" t="s">
        <v>46</v>
      </c>
      <c r="C12" s="35"/>
      <c r="D12" s="23">
        <v>8</v>
      </c>
      <c r="E12" s="23">
        <v>5</v>
      </c>
      <c r="F12" s="23">
        <v>2</v>
      </c>
      <c r="G12" s="23">
        <v>7</v>
      </c>
      <c r="H12" s="23">
        <v>47</v>
      </c>
      <c r="I12" s="23">
        <v>4</v>
      </c>
      <c r="J12" s="23">
        <v>1</v>
      </c>
      <c r="K12" s="23">
        <v>6</v>
      </c>
      <c r="L12" s="23">
        <v>11</v>
      </c>
      <c r="M12" s="23">
        <v>1</v>
      </c>
      <c r="N12" s="23">
        <v>5</v>
      </c>
      <c r="O12" s="23">
        <v>1</v>
      </c>
      <c r="P12" s="23">
        <v>98</v>
      </c>
      <c r="Q12" s="24"/>
      <c r="R12" s="44"/>
    </row>
    <row r="13" spans="2:21" s="1" customFormat="1" x14ac:dyDescent="0.25">
      <c r="B13" s="28" t="s">
        <v>26</v>
      </c>
      <c r="C13" s="29"/>
      <c r="D13" s="30">
        <v>53</v>
      </c>
      <c r="E13" s="30">
        <v>106</v>
      </c>
      <c r="F13" s="30">
        <v>173</v>
      </c>
      <c r="G13" s="30">
        <v>108</v>
      </c>
      <c r="H13" s="30">
        <v>111</v>
      </c>
      <c r="I13" s="30">
        <v>175</v>
      </c>
      <c r="J13" s="30">
        <v>126</v>
      </c>
      <c r="K13" s="30">
        <v>207</v>
      </c>
      <c r="L13" s="30">
        <v>176</v>
      </c>
      <c r="M13" s="30">
        <v>169</v>
      </c>
      <c r="N13" s="30">
        <v>153</v>
      </c>
      <c r="O13" s="30">
        <v>172</v>
      </c>
      <c r="P13" s="30">
        <v>1729</v>
      </c>
      <c r="Q13" s="24"/>
      <c r="R13" s="44"/>
    </row>
    <row r="14" spans="2:21" x14ac:dyDescent="0.25">
      <c r="B14" s="1" t="s">
        <v>13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B2:T14"/>
  <sheetViews>
    <sheetView tabSelected="1" workbookViewId="0">
      <selection activeCell="B13" sqref="B13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2" spans="2:20" ht="23.25" x14ac:dyDescent="0.25">
      <c r="B2" s="46" t="s">
        <v>36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20" ht="18.75" x14ac:dyDescent="0.25">
      <c r="B3" s="1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5" spans="2:20" ht="21" x14ac:dyDescent="0.25">
      <c r="B5" s="6"/>
      <c r="C5" s="7" t="s">
        <v>19</v>
      </c>
      <c r="D5" s="40">
        <v>2016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  <c r="Q5" s="21"/>
      <c r="R5" s="39"/>
    </row>
    <row r="6" spans="2:20" ht="19.5" customHeight="1" x14ac:dyDescent="0.2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38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18</v>
      </c>
      <c r="Q6" s="2"/>
    </row>
    <row r="7" spans="2:20" s="1" customFormat="1" ht="20.100000000000001" customHeight="1" x14ac:dyDescent="0.25">
      <c r="B7" s="9" t="s">
        <v>12</v>
      </c>
      <c r="C7" s="37"/>
      <c r="D7" s="19">
        <v>1653</v>
      </c>
      <c r="E7" s="19">
        <v>3037</v>
      </c>
      <c r="F7" s="19">
        <v>2933</v>
      </c>
      <c r="G7" s="19">
        <v>3996</v>
      </c>
      <c r="H7" s="19">
        <v>4198</v>
      </c>
      <c r="I7" s="19">
        <v>4664</v>
      </c>
      <c r="J7" s="19">
        <v>4978</v>
      </c>
      <c r="K7" s="19">
        <v>5929</v>
      </c>
      <c r="L7" s="19">
        <v>5174</v>
      </c>
      <c r="M7" s="19">
        <v>6241</v>
      </c>
      <c r="N7" s="19">
        <v>5534</v>
      </c>
      <c r="O7" s="19">
        <v>5695</v>
      </c>
      <c r="P7" s="45">
        <v>54032</v>
      </c>
      <c r="Q7" s="25"/>
      <c r="R7" s="43"/>
      <c r="S7" s="43"/>
      <c r="T7" s="43"/>
    </row>
    <row r="8" spans="2:20" s="1" customFormat="1" ht="20.100000000000001" customHeight="1" x14ac:dyDescent="0.25">
      <c r="B8" s="22" t="s">
        <v>22</v>
      </c>
      <c r="C8" s="27"/>
      <c r="D8" s="23">
        <v>1097</v>
      </c>
      <c r="E8" s="23">
        <v>2387</v>
      </c>
      <c r="F8" s="23">
        <v>1998</v>
      </c>
      <c r="G8" s="23">
        <v>3271</v>
      </c>
      <c r="H8" s="23">
        <v>3380</v>
      </c>
      <c r="I8" s="23">
        <v>3768</v>
      </c>
      <c r="J8" s="23">
        <v>4182</v>
      </c>
      <c r="K8" s="23">
        <v>4904</v>
      </c>
      <c r="L8" s="23">
        <v>4169</v>
      </c>
      <c r="M8" s="23">
        <v>5190</v>
      </c>
      <c r="N8" s="23">
        <v>4518</v>
      </c>
      <c r="O8" s="23">
        <v>4578</v>
      </c>
      <c r="P8" s="23">
        <v>43442</v>
      </c>
      <c r="Q8" s="24"/>
    </row>
    <row r="9" spans="2:20" s="1" customFormat="1" ht="20.100000000000001" customHeight="1" x14ac:dyDescent="0.25">
      <c r="B9" s="22" t="s">
        <v>23</v>
      </c>
      <c r="C9" s="27"/>
      <c r="D9" s="23">
        <v>119</v>
      </c>
      <c r="E9" s="23">
        <v>96</v>
      </c>
      <c r="F9" s="23">
        <v>130</v>
      </c>
      <c r="G9" s="23">
        <v>89</v>
      </c>
      <c r="H9" s="23">
        <v>94</v>
      </c>
      <c r="I9" s="23">
        <v>105</v>
      </c>
      <c r="J9" s="23">
        <v>91</v>
      </c>
      <c r="K9" s="23">
        <v>109</v>
      </c>
      <c r="L9" s="23">
        <v>102</v>
      </c>
      <c r="M9" s="23">
        <v>81</v>
      </c>
      <c r="N9" s="23">
        <v>67</v>
      </c>
      <c r="O9" s="23">
        <v>69</v>
      </c>
      <c r="P9" s="23">
        <v>1152</v>
      </c>
      <c r="Q9" s="24"/>
    </row>
    <row r="10" spans="2:20" s="1" customFormat="1" ht="20.100000000000001" customHeight="1" x14ac:dyDescent="0.25">
      <c r="B10" s="22" t="s">
        <v>28</v>
      </c>
      <c r="C10" s="27"/>
      <c r="D10" s="23">
        <v>12</v>
      </c>
      <c r="E10" s="23">
        <v>5</v>
      </c>
      <c r="F10" s="23">
        <v>39</v>
      </c>
      <c r="G10" s="23">
        <v>81</v>
      </c>
      <c r="H10" s="23">
        <v>66</v>
      </c>
      <c r="I10" s="23">
        <v>83</v>
      </c>
      <c r="J10" s="23">
        <v>95</v>
      </c>
      <c r="K10" s="23">
        <v>120</v>
      </c>
      <c r="L10" s="23">
        <v>105</v>
      </c>
      <c r="M10" s="23">
        <v>76</v>
      </c>
      <c r="N10" s="23">
        <v>78</v>
      </c>
      <c r="O10" s="23">
        <v>43</v>
      </c>
      <c r="P10" s="23">
        <v>803</v>
      </c>
      <c r="Q10" s="24"/>
    </row>
    <row r="11" spans="2:20" s="1" customFormat="1" x14ac:dyDescent="0.25">
      <c r="B11" s="22" t="s">
        <v>29</v>
      </c>
      <c r="C11" s="27"/>
      <c r="D11" s="23">
        <v>268</v>
      </c>
      <c r="E11" s="23">
        <v>267</v>
      </c>
      <c r="F11" s="23">
        <v>363</v>
      </c>
      <c r="G11" s="23">
        <v>117</v>
      </c>
      <c r="H11" s="23">
        <v>265</v>
      </c>
      <c r="I11" s="23">
        <v>305</v>
      </c>
      <c r="J11" s="23">
        <v>389</v>
      </c>
      <c r="K11" s="23">
        <v>432</v>
      </c>
      <c r="L11" s="23">
        <v>497</v>
      </c>
      <c r="M11" s="23">
        <v>588</v>
      </c>
      <c r="N11" s="23">
        <v>582</v>
      </c>
      <c r="O11" s="23">
        <v>816</v>
      </c>
      <c r="P11" s="23">
        <v>4889</v>
      </c>
      <c r="Q11" s="24"/>
    </row>
    <row r="12" spans="2:20" s="1" customFormat="1" x14ac:dyDescent="0.25">
      <c r="B12" s="34" t="s">
        <v>46</v>
      </c>
      <c r="C12" s="35"/>
      <c r="D12" s="23">
        <v>31</v>
      </c>
      <c r="E12" s="23">
        <v>101</v>
      </c>
      <c r="F12" s="23">
        <v>127</v>
      </c>
      <c r="G12" s="23">
        <v>150</v>
      </c>
      <c r="H12" s="23">
        <v>107</v>
      </c>
      <c r="I12" s="23">
        <v>77</v>
      </c>
      <c r="J12" s="23">
        <v>56</v>
      </c>
      <c r="K12" s="23">
        <v>46</v>
      </c>
      <c r="L12" s="23">
        <v>49</v>
      </c>
      <c r="M12" s="23">
        <v>60</v>
      </c>
      <c r="N12" s="23">
        <v>52</v>
      </c>
      <c r="O12" s="23">
        <v>14</v>
      </c>
      <c r="P12" s="23">
        <v>870</v>
      </c>
      <c r="Q12" s="24"/>
    </row>
    <row r="13" spans="2:20" s="1" customFormat="1" x14ac:dyDescent="0.25">
      <c r="B13" s="28" t="s">
        <v>26</v>
      </c>
      <c r="C13" s="29"/>
      <c r="D13" s="30">
        <v>126</v>
      </c>
      <c r="E13" s="30">
        <v>181</v>
      </c>
      <c r="F13" s="30">
        <v>276</v>
      </c>
      <c r="G13" s="30">
        <v>288</v>
      </c>
      <c r="H13" s="30">
        <v>286</v>
      </c>
      <c r="I13" s="30">
        <v>326</v>
      </c>
      <c r="J13" s="30">
        <v>165</v>
      </c>
      <c r="K13" s="30">
        <v>318</v>
      </c>
      <c r="L13" s="30">
        <v>252</v>
      </c>
      <c r="M13" s="30">
        <v>246</v>
      </c>
      <c r="N13" s="30">
        <v>237</v>
      </c>
      <c r="O13" s="30">
        <v>175</v>
      </c>
      <c r="P13" s="30">
        <v>2876</v>
      </c>
      <c r="Q13" s="24"/>
    </row>
    <row r="14" spans="2:20" x14ac:dyDescent="0.25">
      <c r="B14" s="1" t="s">
        <v>13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B4:Q18"/>
  <sheetViews>
    <sheetView workbookViewId="0">
      <selection activeCell="Q20" sqref="Q20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4" spans="2:17" ht="23.25" x14ac:dyDescent="0.25">
      <c r="B4" s="46" t="s">
        <v>37</v>
      </c>
    </row>
    <row r="6" spans="2:17" x14ac:dyDescent="0.25">
      <c r="P6" s="1" t="s">
        <v>31</v>
      </c>
    </row>
    <row r="7" spans="2:17" ht="21" x14ac:dyDescent="0.25">
      <c r="B7" s="6"/>
      <c r="C7" s="7" t="s">
        <v>19</v>
      </c>
      <c r="D7" s="40">
        <v>2016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2:17" ht="18.75" customHeight="1" x14ac:dyDescent="0.25">
      <c r="B8" s="12"/>
      <c r="C8" s="11"/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38" t="s">
        <v>6</v>
      </c>
      <c r="K8" s="4" t="s">
        <v>7</v>
      </c>
      <c r="L8" s="4" t="s">
        <v>8</v>
      </c>
      <c r="M8" s="4" t="s">
        <v>9</v>
      </c>
      <c r="N8" s="4" t="s">
        <v>10</v>
      </c>
      <c r="O8" s="4" t="s">
        <v>11</v>
      </c>
      <c r="P8" s="5" t="s">
        <v>18</v>
      </c>
    </row>
    <row r="9" spans="2:17" ht="21.75" customHeight="1" x14ac:dyDescent="0.25">
      <c r="B9" s="33" t="s">
        <v>12</v>
      </c>
      <c r="C9" s="49"/>
      <c r="D9" s="31">
        <v>105722.28055000001</v>
      </c>
      <c r="E9" s="31">
        <v>147430.59231000001</v>
      </c>
      <c r="F9" s="31">
        <v>186094.04499999998</v>
      </c>
      <c r="G9" s="31">
        <v>143681.83994999999</v>
      </c>
      <c r="H9" s="31">
        <v>160968.71779</v>
      </c>
      <c r="I9" s="31">
        <v>154205.99927</v>
      </c>
      <c r="J9" s="31">
        <v>147639.8198</v>
      </c>
      <c r="K9" s="31">
        <v>171209.68800000002</v>
      </c>
      <c r="L9" s="31">
        <v>157469.23345</v>
      </c>
      <c r="M9" s="31">
        <v>146360.85999999999</v>
      </c>
      <c r="N9" s="31">
        <v>118791.26499999998</v>
      </c>
      <c r="O9" s="31">
        <v>139312.59452000001</v>
      </c>
      <c r="P9" s="31">
        <f>SUM(D9:O9)</f>
        <v>1778886.9356399998</v>
      </c>
    </row>
    <row r="13" spans="2:17" ht="23.25" x14ac:dyDescent="0.25">
      <c r="B13" s="46" t="s">
        <v>38</v>
      </c>
    </row>
    <row r="15" spans="2:17" x14ac:dyDescent="0.25">
      <c r="O15" s="1" t="s">
        <v>32</v>
      </c>
    </row>
    <row r="16" spans="2:17" ht="21" x14ac:dyDescent="0.25">
      <c r="B16" s="6"/>
      <c r="C16" s="7" t="s">
        <v>19</v>
      </c>
      <c r="D16" s="40">
        <v>2016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  <c r="Q16"/>
    </row>
    <row r="17" spans="2:17" x14ac:dyDescent="0.25">
      <c r="B17" s="12"/>
      <c r="C17" s="11"/>
      <c r="D17" s="4" t="s">
        <v>0</v>
      </c>
      <c r="E17" s="4" t="s">
        <v>1</v>
      </c>
      <c r="F17" s="4" t="s">
        <v>2</v>
      </c>
      <c r="G17" s="4" t="s">
        <v>3</v>
      </c>
      <c r="H17" s="4" t="s">
        <v>4</v>
      </c>
      <c r="I17" s="4" t="s">
        <v>5</v>
      </c>
      <c r="J17" s="38" t="s">
        <v>6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Q17"/>
    </row>
    <row r="18" spans="2:17" ht="15.75" customHeight="1" x14ac:dyDescent="0.25">
      <c r="B18" s="33" t="s">
        <v>12</v>
      </c>
      <c r="C18" s="49"/>
      <c r="D18" s="31">
        <v>15420</v>
      </c>
      <c r="E18" s="31">
        <v>15375</v>
      </c>
      <c r="F18" s="31">
        <v>15242</v>
      </c>
      <c r="G18" s="31">
        <v>16250</v>
      </c>
      <c r="H18" s="31">
        <v>16197</v>
      </c>
      <c r="I18" s="31">
        <v>16177</v>
      </c>
      <c r="J18" s="31">
        <v>16162</v>
      </c>
      <c r="K18" s="31">
        <v>16114</v>
      </c>
      <c r="L18" s="31">
        <v>16493</v>
      </c>
      <c r="M18" s="31">
        <v>16912</v>
      </c>
      <c r="N18" s="31">
        <v>17036</v>
      </c>
      <c r="O18" s="31">
        <v>16766</v>
      </c>
      <c r="Q18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Índice</vt:lpstr>
      <vt:lpstr>I. Mercado interno</vt:lpstr>
      <vt:lpstr>II. Mercado interno potência</vt:lpstr>
      <vt:lpstr>III. Exportação</vt:lpstr>
      <vt:lpstr>IV. Produção</vt:lpstr>
      <vt:lpstr>V. Outras informações</vt:lpstr>
    </vt:vector>
  </TitlesOfParts>
  <Company>ANFAVEA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Lopez</dc:creator>
  <cp:lastModifiedBy>Flavio Patez</cp:lastModifiedBy>
  <cp:lastPrinted>2011-08-19T20:06:29Z</cp:lastPrinted>
  <dcterms:created xsi:type="dcterms:W3CDTF">2011-07-20T12:20:43Z</dcterms:created>
  <dcterms:modified xsi:type="dcterms:W3CDTF">2017-01-23T17:22:07Z</dcterms:modified>
</cp:coreProperties>
</file>